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WORD 2023\WORD 2024\"/>
    </mc:Choice>
  </mc:AlternateContent>
  <xr:revisionPtr revIDLastSave="0" documentId="13_ncr:1_{9CAEA855-8CA8-498A-89F1-C74DDC5ED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NUDA" sheetId="9" r:id="rId1"/>
  </sheets>
  <calcPr calcId="191029"/>
</workbook>
</file>

<file path=xl/calcChain.xml><?xml version="1.0" encoding="utf-8"?>
<calcChain xmlns="http://schemas.openxmlformats.org/spreadsheetml/2006/main">
  <c r="F56" i="9" l="1"/>
  <c r="F53" i="9"/>
  <c r="F50" i="9"/>
  <c r="F41" i="9"/>
  <c r="F70" i="9" l="1"/>
  <c r="F81" i="9" s="1"/>
  <c r="F34" i="9"/>
  <c r="F31" i="9"/>
  <c r="F24" i="9"/>
  <c r="F26" i="9" s="1"/>
  <c r="F79" i="9" s="1"/>
  <c r="F37" i="9" l="1"/>
  <c r="F43" i="9" l="1"/>
  <c r="F80" i="9" l="1"/>
  <c r="F85" i="9" l="1"/>
  <c r="F87" i="9" s="1"/>
  <c r="F89" i="9" s="1"/>
</calcChain>
</file>

<file path=xl/sharedStrings.xml><?xml version="1.0" encoding="utf-8"?>
<sst xmlns="http://schemas.openxmlformats.org/spreadsheetml/2006/main" count="99" uniqueCount="52">
  <si>
    <t>m²</t>
  </si>
  <si>
    <t>m³</t>
  </si>
  <si>
    <t>Obračun paušalno.</t>
  </si>
  <si>
    <t>m'</t>
  </si>
  <si>
    <t>Demontaža, uklanjanje i odvoz punionice i uređaja za zaključavanje bicikala</t>
  </si>
  <si>
    <t>Obračun po komplet izvedenoj stavci.</t>
  </si>
  <si>
    <t>kpl.</t>
  </si>
  <si>
    <t>Obračun po m³ iskopanog materijala.</t>
  </si>
  <si>
    <t>Obračun po m³ ugrađenog materijala.</t>
  </si>
  <si>
    <t>Obračun po m² izvedene ploče.</t>
  </si>
  <si>
    <t>Dobava, doprema i ugradnja kamenog drobljenog agregata frakcije 0-32 mm (tampon), prosječne debljine 20 cm na površinu na kojoj će se izvesti temeljna ploča; planiranje i mehaničko zbijanje ugrađenog materijala prije betoniranje ploče.</t>
  </si>
  <si>
    <t>Izvedba armirano betonske temeljne ploče za montažu kontejnera i  terase s nadstrešnicom pred objektom. Debljina ploče 30 cm; beton tlačne čvrstoće C25/30 u rubnoj daščanoj oplati. U cijenu uračunata i dobava, doprema i ugradnja dvostruke armaturne mreže Q-257.</t>
  </si>
  <si>
    <t>Strojni iskop terena za izvedbu arm.bet. temeljne ploče za smještaj kontejnera, u materijalu bez obzira na kategoriju tla. Cijena obuhvaća iskop i odvoz iskopanog materijala na deponiju, te planiranje i zbijanje vibronabijačem iskopane površine.</t>
  </si>
  <si>
    <t>Obračun po m² popločene površine.</t>
  </si>
  <si>
    <t>U cijenu uračunata dobava i ugradnja kulir ploča; sav potrebni vezni materijal; fugir masa; sav potreban rad i pomoćna sredstva za komplet izvedenu stavku.</t>
  </si>
  <si>
    <t>INSTALATERSKI RADOVI</t>
  </si>
  <si>
    <t xml:space="preserve">Građevinski radovi uz instalaterske radove. 
</t>
  </si>
  <si>
    <t>Obračun po m' iskopanog kanala.</t>
  </si>
  <si>
    <t>Dobava, doprema i ugradnja drobljenog kamenog agregata 0-4 mm za izradu posteljice ispod cijevi debljine sloja 10 cm, te oko cijevi i nad tjemenom cijevi u sloju od 30 cm, s potrebnim vlaženjem i zbijanjem bez uporabe vibracija.</t>
  </si>
  <si>
    <t>Obračun po m' kanala.</t>
  </si>
  <si>
    <t>Zatrpavanje kanala nakon ugradnje zaštitnog sloja nad ugrađenim cijevima. Zatrpavanje se vrši sitnijim probranim materijalom iz iskopa uz planiranje i zbijanje ugrađenog materijala vibronabijačem. Cijena obuhvaća i utovar, te odvoz na deponiju preostalog materijala iz iskopa, nakon zatrpavanja kanala.</t>
  </si>
  <si>
    <t xml:space="preserve">Strojni iskop rova za ugradnju cijevi za dovod i odvod vode, te kabela za napajanje električnom energijom. Iskop u materijalu bez obzira na kategoriju tla. Cijenom je obuhvaćen iskop kanala dim. 50/80 cm; ručno planiranje dna iskopa. 
</t>
  </si>
  <si>
    <t>Obuhvaćena dobava, doprema i montaža PVC UKC SN2 kanalizacijskih cijevi s svim potrebnim fazonskim komadima, brtvama i svim spojnim materijalom za odvod iz sanitarnog čvora i spoj na postojeću septičku jamu; razvod kućne kanalizacije sanitarnog čvora (sve prema nacrtu i specifikaciji proizvođača).</t>
  </si>
  <si>
    <t>PDV  25%</t>
  </si>
  <si>
    <t>S VE U K U P N O  s PDV-om:</t>
  </si>
  <si>
    <t>PRIPREMNI RADOVI</t>
  </si>
  <si>
    <t>ZEMLJANI I BETONSKI RADOVI</t>
  </si>
  <si>
    <t>1</t>
  </si>
  <si>
    <r>
      <t xml:space="preserve">NAPOMENA: </t>
    </r>
    <r>
      <rPr>
        <sz val="10"/>
        <rFont val="Arial"/>
        <family val="2"/>
      </rPr>
      <t>Cijene obuhvaćaju sav potreban rad, materijal i pomoćna sredstva za izvedbu opisanih radova.</t>
    </r>
  </si>
  <si>
    <r>
      <t xml:space="preserve">Vodoinstalaterski radovi objektu za izvedbu </t>
    </r>
    <r>
      <rPr>
        <b/>
        <sz val="10"/>
        <color indexed="8"/>
        <rFont val="Arial"/>
        <family val="2"/>
      </rPr>
      <t>odvodne instalacije</t>
    </r>
    <r>
      <rPr>
        <sz val="10"/>
        <color indexed="8"/>
        <rFont val="Arial"/>
        <family val="2"/>
      </rPr>
      <t xml:space="preserve"> montažnog objekta.</t>
    </r>
  </si>
  <si>
    <r>
      <t>Vodoinstalaterski radovi na</t>
    </r>
    <r>
      <rPr>
        <b/>
        <sz val="10"/>
        <color indexed="8"/>
        <rFont val="Arial"/>
        <family val="2"/>
      </rPr>
      <t xml:space="preserve"> instalaciji dovoda vode </t>
    </r>
    <r>
      <rPr>
        <sz val="10"/>
        <color indexed="8"/>
        <rFont val="Arial"/>
        <family val="2"/>
      </rPr>
      <t>montažnog objekta.</t>
    </r>
  </si>
  <si>
    <t>Obuhvaćena dobava, doprema ugradnja PE (alkaten) cijevi Ø1/2" - PN 10 u iskopani kanal, komplet od postojećeg vodomjera do montažnog objekta; spoj na postojeći razvod instalacije,  komplet sa svim potrebnim fitinzima i prijelaznim komadima; izolacijom (sve prema nacrtu i specifikaciji proizvođača).</t>
  </si>
  <si>
    <r>
      <t>Elektroinstalaterski radovi na</t>
    </r>
    <r>
      <rPr>
        <b/>
        <sz val="10"/>
        <color indexed="8"/>
        <rFont val="Arial"/>
        <family val="2"/>
      </rPr>
      <t xml:space="preserve"> napajanju električnom energijom </t>
    </r>
    <r>
      <rPr>
        <sz val="10"/>
        <color indexed="8"/>
        <rFont val="Arial"/>
        <family val="2"/>
      </rPr>
      <t>montažnog objekta.</t>
    </r>
  </si>
  <si>
    <r>
      <t>Obuhvaćena dobava, doprema materijala i polaganje Fe/Zn trake uzemljenja 25x4 mm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u iskopani kanal; dobava i ugradnja napojnog kabela u zaštitnoj rebrastoj PVC savitljivoj cijevi s duplom stijenkom (RDC  Ø50 mm) položenog u iskopani kanal; izrada spoja uzemljenja i napajanja na montažni objekt. </t>
    </r>
  </si>
  <si>
    <t>PRIPREMNI RADOVI UKUPNO :</t>
  </si>
  <si>
    <t>ZEMLJANI I BETONSKI RADOVI UKUPNO :</t>
  </si>
  <si>
    <t>INSTALATERSKI RADOVI UKUPNO :</t>
  </si>
  <si>
    <t>OBRAZAC - TROŠKOVNIK</t>
  </si>
  <si>
    <t>količina</t>
  </si>
  <si>
    <t>jedinična cijena</t>
  </si>
  <si>
    <t>ukupna cijena</t>
  </si>
  <si>
    <t>jedin.mjera</t>
  </si>
  <si>
    <t>JN 46/24</t>
  </si>
  <si>
    <t>S V E U K U P N O :</t>
  </si>
  <si>
    <t>Dobava, doprema i ugradnja betonskih kulir ploča na površini terase. Ploče se postavljaju na građevinsko fleksibilno ljepilo; fugirane visoko kvalitetnom fugir masom.</t>
  </si>
  <si>
    <t>1.</t>
  </si>
  <si>
    <t>2.</t>
  </si>
  <si>
    <t>3.</t>
  </si>
  <si>
    <t>4.</t>
  </si>
  <si>
    <t>5.</t>
  </si>
  <si>
    <t>6.</t>
  </si>
  <si>
    <r>
      <t xml:space="preserve">PREDMET NABAVE: </t>
    </r>
    <r>
      <rPr>
        <sz val="10"/>
        <rFont val="Arial"/>
        <family val="2"/>
        <charset val="238"/>
      </rPr>
      <t>Pripremni građevinski radovi za montažu montažnog objekta (u Zelenom viru)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</si>
</sst>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[$€-1]"/>
    <numFmt numFmtId="166" formatCode="_-* #,##0\ _k_n_-;\-* #,##0\ _k_n_-;_-* &quot;-&quot;??\ _k_n_-;_-@_-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Times New Roman CE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sz val="7"/>
      <color indexed="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5" fillId="0" borderId="0">
      <alignment horizontal="justify" vertical="top" wrapText="1"/>
    </xf>
    <xf numFmtId="0" fontId="1" fillId="0" borderId="0"/>
    <xf numFmtId="164" fontId="7" fillId="0" borderId="0" applyFont="0" applyFill="0" applyBorder="0" applyAlignment="0" applyProtection="0"/>
    <xf numFmtId="0" fontId="3" fillId="0" borderId="0"/>
    <xf numFmtId="0" fontId="10" fillId="0" borderId="0"/>
  </cellStyleXfs>
  <cellXfs count="76">
    <xf numFmtId="0" fontId="0" fillId="0" borderId="0" xfId="0"/>
    <xf numFmtId="3" fontId="4" fillId="0" borderId="0" xfId="6" applyNumberFormat="1" applyFont="1" applyFill="1" applyAlignment="1">
      <alignment horizontal="center" vertical="center" wrapText="1"/>
    </xf>
    <xf numFmtId="165" fontId="4" fillId="0" borderId="0" xfId="3" applyNumberFormat="1" applyFont="1" applyFill="1" applyBorder="1" applyAlignment="1" applyProtection="1">
      <alignment horizontal="right"/>
    </xf>
    <xf numFmtId="165" fontId="4" fillId="0" borderId="0" xfId="3" applyNumberFormat="1" applyFont="1" applyFill="1" applyBorder="1"/>
    <xf numFmtId="0" fontId="9" fillId="0" borderId="0" xfId="5" applyFont="1" applyAlignment="1">
      <alignment vertical="top" wrapText="1"/>
    </xf>
    <xf numFmtId="0" fontId="12" fillId="0" borderId="0" xfId="5" applyFont="1" applyAlignment="1">
      <alignment horizontal="center"/>
    </xf>
    <xf numFmtId="0" fontId="12" fillId="0" borderId="0" xfId="5" applyFont="1"/>
    <xf numFmtId="0" fontId="9" fillId="0" borderId="0" xfId="5" applyFont="1" applyAlignment="1">
      <alignment horizontal="center" vertical="top" wrapText="1"/>
    </xf>
    <xf numFmtId="4" fontId="9" fillId="0" borderId="0" xfId="5" applyNumberFormat="1" applyFont="1" applyAlignment="1">
      <alignment vertical="top" wrapText="1"/>
    </xf>
    <xf numFmtId="0" fontId="6" fillId="0" borderId="0" xfId="0" applyFont="1" applyAlignment="1">
      <alignment horizontal="left"/>
    </xf>
    <xf numFmtId="4" fontId="13" fillId="0" borderId="0" xfId="5" applyNumberFormat="1" applyFont="1" applyAlignment="1">
      <alignment vertical="top" wrapText="1"/>
    </xf>
    <xf numFmtId="4" fontId="13" fillId="0" borderId="0" xfId="5" applyNumberFormat="1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164" fontId="4" fillId="0" borderId="0" xfId="3" applyFont="1" applyFill="1"/>
    <xf numFmtId="165" fontId="4" fillId="0" borderId="0" xfId="3" applyNumberFormat="1" applyFont="1" applyFill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3" applyNumberFormat="1" applyFont="1" applyFill="1" applyAlignment="1">
      <alignment vertical="center"/>
    </xf>
    <xf numFmtId="165" fontId="4" fillId="0" borderId="0" xfId="3" applyNumberFormat="1" applyFont="1" applyFill="1" applyAlignment="1">
      <alignment vertical="center"/>
    </xf>
    <xf numFmtId="0" fontId="4" fillId="0" borderId="0" xfId="0" applyFont="1" applyAlignment="1">
      <alignment horizontal="justify" vertical="top"/>
    </xf>
    <xf numFmtId="165" fontId="4" fillId="0" borderId="0" xfId="0" applyNumberFormat="1" applyFont="1" applyAlignment="1">
      <alignment horizontal="justify" vertical="top"/>
    </xf>
    <xf numFmtId="165" fontId="6" fillId="0" borderId="0" xfId="3" applyNumberFormat="1" applyFont="1" applyFill="1"/>
    <xf numFmtId="0" fontId="6" fillId="0" borderId="0" xfId="0" applyFont="1" applyAlignment="1">
      <alignment horizontal="justify" vertical="top"/>
    </xf>
    <xf numFmtId="164" fontId="4" fillId="0" borderId="0" xfId="3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vertical="top"/>
    </xf>
    <xf numFmtId="4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/>
    </xf>
    <xf numFmtId="165" fontId="4" fillId="0" borderId="0" xfId="3" applyNumberFormat="1" applyFont="1" applyFill="1" applyAlignment="1">
      <alignment horizontal="center"/>
    </xf>
    <xf numFmtId="165" fontId="4" fillId="0" borderId="0" xfId="3" applyNumberFormat="1" applyFont="1" applyFill="1" applyAlignment="1">
      <alignment horizontal="right"/>
    </xf>
    <xf numFmtId="165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4" xfId="3" applyFont="1" applyFill="1" applyBorder="1" applyAlignment="1">
      <alignment vertical="center"/>
    </xf>
    <xf numFmtId="165" fontId="4" fillId="0" borderId="4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2" fontId="4" fillId="0" borderId="0" xfId="3" applyNumberFormat="1" applyFont="1" applyFill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3" applyFont="1" applyFill="1"/>
    <xf numFmtId="164" fontId="14" fillId="0" borderId="0" xfId="3" applyFont="1" applyFill="1"/>
    <xf numFmtId="165" fontId="14" fillId="0" borderId="0" xfId="3" applyNumberFormat="1" applyFont="1" applyFill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11" fillId="0" borderId="0" xfId="5" applyFont="1" applyAlignment="1">
      <alignment horizontal="center" wrapText="1"/>
    </xf>
    <xf numFmtId="0" fontId="4" fillId="0" borderId="0" xfId="0" applyFont="1" applyAlignment="1">
      <alignment horizontal="justify" vertical="top"/>
    </xf>
    <xf numFmtId="0" fontId="12" fillId="0" borderId="0" xfId="5" applyFont="1" applyAlignment="1">
      <alignment horizontal="center"/>
    </xf>
    <xf numFmtId="0" fontId="12" fillId="0" borderId="2" xfId="5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top" wrapText="1"/>
    </xf>
  </cellXfs>
  <cellStyles count="9">
    <cellStyle name="Currency 2" xfId="1" xr:uid="{00000000-0005-0000-0000-000000000000}"/>
    <cellStyle name="kolona B" xfId="4" xr:uid="{00000000-0005-0000-0000-000001000000}"/>
    <cellStyle name="Normal 106" xfId="5" xr:uid="{00000000-0005-0000-0000-000002000000}"/>
    <cellStyle name="Normal 2" xfId="2" xr:uid="{00000000-0005-0000-0000-000003000000}"/>
    <cellStyle name="Normal 2 4 2" xfId="8" xr:uid="{00000000-0005-0000-0000-000004000000}"/>
    <cellStyle name="Normalno" xfId="0" builtinId="0"/>
    <cellStyle name="Normalno 2" xfId="7" xr:uid="{00000000-0005-0000-0000-000006000000}"/>
    <cellStyle name="Zarez" xfId="3" builtinId="3"/>
    <cellStyle name="Zarez 10" xfId="6" xr:uid="{00000000-0005-0000-0000-000008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view="pageBreakPreview" zoomScale="120" zoomScaleNormal="75" zoomScaleSheetLayoutView="120" workbookViewId="0">
      <selection activeCell="B14" sqref="B14"/>
    </sheetView>
  </sheetViews>
  <sheetFormatPr defaultColWidth="9.140625" defaultRowHeight="12.75" x14ac:dyDescent="0.2"/>
  <cols>
    <col min="1" max="1" width="4.7109375" style="13" customWidth="1"/>
    <col min="2" max="2" width="49.42578125" style="17" customWidth="1"/>
    <col min="3" max="3" width="4.85546875" style="13" customWidth="1"/>
    <col min="4" max="4" width="12.140625" style="15" customWidth="1"/>
    <col min="5" max="5" width="12.28515625" style="16" customWidth="1"/>
    <col min="6" max="6" width="15.42578125" style="16" customWidth="1"/>
    <col min="7" max="14" width="9.140625" style="17"/>
    <col min="15" max="15" width="9.28515625" style="17" bestFit="1" customWidth="1"/>
    <col min="16" max="17" width="10.7109375" style="17" bestFit="1" customWidth="1"/>
    <col min="18" max="16384" width="9.140625" style="17"/>
  </cols>
  <sheetData>
    <row r="1" spans="1:6" s="4" customFormat="1" ht="15.75" customHeight="1" x14ac:dyDescent="0.2">
      <c r="A1" s="72"/>
      <c r="B1" s="72"/>
      <c r="C1" s="72"/>
      <c r="D1" s="72"/>
      <c r="E1" s="72"/>
      <c r="F1" s="72"/>
    </row>
    <row r="2" spans="1:6" s="4" customFormat="1" hidden="1" x14ac:dyDescent="0.2">
      <c r="A2" s="72"/>
      <c r="B2" s="72"/>
      <c r="C2" s="72"/>
      <c r="D2" s="72"/>
      <c r="E2" s="72"/>
      <c r="F2" s="72"/>
    </row>
    <row r="3" spans="1:6" s="4" customFormat="1" ht="8.25" hidden="1" customHeight="1" x14ac:dyDescent="0.2">
      <c r="A3" s="72"/>
      <c r="B3" s="72"/>
      <c r="C3" s="72"/>
      <c r="D3" s="72"/>
      <c r="E3" s="72"/>
      <c r="F3" s="72"/>
    </row>
    <row r="4" spans="1:6" s="4" customFormat="1" ht="12.75" hidden="1" customHeight="1" x14ac:dyDescent="0.2">
      <c r="A4" s="72"/>
      <c r="B4" s="72"/>
      <c r="C4" s="72"/>
      <c r="D4" s="72"/>
      <c r="E4" s="72"/>
      <c r="F4" s="72"/>
    </row>
    <row r="5" spans="1:6" s="4" customFormat="1" ht="9.75" customHeight="1" x14ac:dyDescent="0.2">
      <c r="A5" s="73"/>
      <c r="B5" s="73"/>
      <c r="C5" s="73"/>
      <c r="D5" s="73"/>
      <c r="E5" s="73"/>
      <c r="F5" s="73"/>
    </row>
    <row r="6" spans="1:6" s="4" customFormat="1" ht="10.5" customHeight="1" x14ac:dyDescent="0.2">
      <c r="A6" s="5"/>
      <c r="B6" s="5"/>
      <c r="C6" s="5"/>
      <c r="D6" s="5"/>
      <c r="E6" s="5"/>
      <c r="F6" s="5"/>
    </row>
    <row r="7" spans="1:6" s="4" customFormat="1" ht="9.75" customHeight="1" x14ac:dyDescent="0.2">
      <c r="A7" s="5"/>
      <c r="B7" s="6"/>
      <c r="C7" s="6"/>
      <c r="D7" s="6"/>
      <c r="E7" s="6"/>
      <c r="F7" s="6"/>
    </row>
    <row r="8" spans="1:6" s="4" customFormat="1" x14ac:dyDescent="0.2">
      <c r="A8" s="5"/>
      <c r="C8" s="7"/>
      <c r="D8" s="8"/>
      <c r="E8" s="8"/>
      <c r="F8" s="8"/>
    </row>
    <row r="9" spans="1:6" s="4" customFormat="1" x14ac:dyDescent="0.2">
      <c r="A9" s="5"/>
      <c r="B9" s="9" t="s">
        <v>37</v>
      </c>
      <c r="C9" s="6"/>
      <c r="D9" s="6"/>
      <c r="E9" s="10"/>
      <c r="F9" s="10"/>
    </row>
    <row r="10" spans="1:6" s="4" customFormat="1" ht="13.5" customHeight="1" x14ac:dyDescent="0.2">
      <c r="A10" s="5"/>
      <c r="B10" s="9" t="s">
        <v>51</v>
      </c>
      <c r="C10" s="6"/>
      <c r="D10" s="6"/>
      <c r="E10" s="11"/>
      <c r="F10" s="10"/>
    </row>
    <row r="11" spans="1:6" s="4" customFormat="1" ht="15" customHeight="1" x14ac:dyDescent="0.2">
      <c r="A11" s="7"/>
      <c r="B11" s="12" t="s">
        <v>42</v>
      </c>
      <c r="C11" s="6"/>
      <c r="D11" s="6"/>
      <c r="E11" s="6"/>
      <c r="F11" s="6"/>
    </row>
    <row r="12" spans="1:6" s="4" customFormat="1" ht="15" customHeight="1" x14ac:dyDescent="0.2">
      <c r="A12" s="7"/>
      <c r="C12" s="7"/>
      <c r="F12" s="8"/>
    </row>
    <row r="14" spans="1:6" ht="21" customHeight="1" x14ac:dyDescent="0.2">
      <c r="B14" s="14"/>
    </row>
    <row r="15" spans="1:6" ht="16.149999999999999" customHeight="1" x14ac:dyDescent="0.2">
      <c r="B15" s="18"/>
    </row>
    <row r="17" spans="1:6" x14ac:dyDescent="0.2">
      <c r="B17" s="18"/>
    </row>
    <row r="18" spans="1:6" ht="15.75" customHeight="1" x14ac:dyDescent="0.2"/>
    <row r="19" spans="1:6" ht="19.5" customHeight="1" x14ac:dyDescent="0.2">
      <c r="B19" s="74" t="s">
        <v>28</v>
      </c>
      <c r="C19" s="74"/>
      <c r="D19" s="74"/>
      <c r="E19" s="74"/>
      <c r="F19" s="74"/>
    </row>
    <row r="20" spans="1:6" ht="15" customHeight="1" x14ac:dyDescent="0.2"/>
    <row r="21" spans="1:6" ht="15" customHeight="1" x14ac:dyDescent="0.2">
      <c r="A21" s="67" t="s">
        <v>45</v>
      </c>
      <c r="B21" s="18" t="s">
        <v>25</v>
      </c>
    </row>
    <row r="22" spans="1:6" ht="23.25" customHeight="1" x14ac:dyDescent="0.2">
      <c r="C22" s="64" t="s">
        <v>41</v>
      </c>
      <c r="D22" s="62" t="s">
        <v>38</v>
      </c>
      <c r="E22" s="63" t="s">
        <v>39</v>
      </c>
      <c r="F22" s="63" t="s">
        <v>40</v>
      </c>
    </row>
    <row r="23" spans="1:6" ht="15" customHeight="1" x14ac:dyDescent="0.2">
      <c r="A23" s="19">
        <v>1</v>
      </c>
      <c r="B23" s="71" t="s">
        <v>4</v>
      </c>
      <c r="C23" s="71"/>
      <c r="D23" s="71"/>
      <c r="E23" s="71"/>
    </row>
    <row r="24" spans="1:6" s="21" customFormat="1" ht="17.45" customHeight="1" x14ac:dyDescent="0.2">
      <c r="A24" s="20"/>
      <c r="B24" s="21" t="s">
        <v>5</v>
      </c>
      <c r="C24" s="20" t="s">
        <v>6</v>
      </c>
      <c r="D24" s="22">
        <v>1</v>
      </c>
      <c r="E24" s="23"/>
      <c r="F24" s="23">
        <f>D24*E24</f>
        <v>0</v>
      </c>
    </row>
    <row r="25" spans="1:6" ht="12" customHeight="1" x14ac:dyDescent="0.2">
      <c r="A25" s="19"/>
      <c r="B25" s="24"/>
      <c r="C25" s="24"/>
      <c r="D25" s="24"/>
      <c r="E25" s="25"/>
    </row>
    <row r="26" spans="1:6" ht="12" customHeight="1" x14ac:dyDescent="0.2">
      <c r="A26" s="66" t="s">
        <v>45</v>
      </c>
      <c r="B26" s="18" t="s">
        <v>34</v>
      </c>
      <c r="C26" s="24"/>
      <c r="D26" s="24"/>
      <c r="E26" s="25"/>
      <c r="F26" s="26">
        <f>SUM(F24:F25)</f>
        <v>0</v>
      </c>
    </row>
    <row r="27" spans="1:6" ht="12" customHeight="1" x14ac:dyDescent="0.2">
      <c r="A27" s="19"/>
      <c r="B27" s="24"/>
      <c r="C27" s="24"/>
      <c r="D27" s="24"/>
      <c r="E27" s="25"/>
    </row>
    <row r="28" spans="1:6" ht="16.5" customHeight="1" x14ac:dyDescent="0.2">
      <c r="A28" s="66" t="s">
        <v>46</v>
      </c>
      <c r="B28" s="27" t="s">
        <v>26</v>
      </c>
      <c r="C28" s="24"/>
      <c r="D28" s="24"/>
      <c r="E28" s="25"/>
    </row>
    <row r="29" spans="1:6" ht="23.25" customHeight="1" x14ac:dyDescent="0.2">
      <c r="C29" s="64" t="s">
        <v>41</v>
      </c>
      <c r="D29" s="62" t="s">
        <v>38</v>
      </c>
      <c r="E29" s="63" t="s">
        <v>39</v>
      </c>
      <c r="F29" s="63" t="s">
        <v>40</v>
      </c>
    </row>
    <row r="30" spans="1:6" ht="42.75" customHeight="1" x14ac:dyDescent="0.2">
      <c r="A30" s="19">
        <v>1</v>
      </c>
      <c r="B30" s="71" t="s">
        <v>12</v>
      </c>
      <c r="C30" s="71"/>
      <c r="D30" s="71"/>
      <c r="E30" s="71"/>
    </row>
    <row r="31" spans="1:6" s="21" customFormat="1" ht="17.45" customHeight="1" x14ac:dyDescent="0.2">
      <c r="A31" s="20"/>
      <c r="B31" s="21" t="s">
        <v>7</v>
      </c>
      <c r="C31" s="20" t="s">
        <v>1</v>
      </c>
      <c r="D31" s="28">
        <v>21</v>
      </c>
      <c r="E31" s="23"/>
      <c r="F31" s="23">
        <f>D31*E31</f>
        <v>0</v>
      </c>
    </row>
    <row r="32" spans="1:6" ht="22.5" x14ac:dyDescent="0.2">
      <c r="C32" s="64" t="s">
        <v>41</v>
      </c>
      <c r="D32" s="62" t="s">
        <v>38</v>
      </c>
      <c r="E32" s="63" t="s">
        <v>39</v>
      </c>
      <c r="F32" s="63" t="s">
        <v>40</v>
      </c>
    </row>
    <row r="33" spans="1:6" ht="44.25" customHeight="1" x14ac:dyDescent="0.2">
      <c r="A33" s="19">
        <v>2</v>
      </c>
      <c r="B33" s="71" t="s">
        <v>10</v>
      </c>
      <c r="C33" s="71"/>
      <c r="D33" s="71"/>
      <c r="E33" s="71"/>
    </row>
    <row r="34" spans="1:6" s="21" customFormat="1" ht="17.45" customHeight="1" x14ac:dyDescent="0.2">
      <c r="A34" s="20"/>
      <c r="B34" s="21" t="s">
        <v>8</v>
      </c>
      <c r="C34" s="20" t="s">
        <v>1</v>
      </c>
      <c r="D34" s="28">
        <v>8.4</v>
      </c>
      <c r="E34" s="23"/>
      <c r="F34" s="23">
        <f>D34*E34</f>
        <v>0</v>
      </c>
    </row>
    <row r="35" spans="1:6" ht="22.5" x14ac:dyDescent="0.2">
      <c r="C35" s="64" t="s">
        <v>41</v>
      </c>
      <c r="D35" s="62" t="s">
        <v>38</v>
      </c>
      <c r="E35" s="63" t="s">
        <v>39</v>
      </c>
      <c r="F35" s="63" t="s">
        <v>40</v>
      </c>
    </row>
    <row r="36" spans="1:6" ht="42" customHeight="1" x14ac:dyDescent="0.2">
      <c r="A36" s="19">
        <v>3</v>
      </c>
      <c r="B36" s="71" t="s">
        <v>11</v>
      </c>
      <c r="C36" s="71"/>
      <c r="D36" s="71"/>
      <c r="E36" s="71"/>
    </row>
    <row r="37" spans="1:6" s="21" customFormat="1" ht="17.45" customHeight="1" x14ac:dyDescent="0.2">
      <c r="A37" s="20"/>
      <c r="B37" s="21" t="s">
        <v>9</v>
      </c>
      <c r="C37" s="29" t="s">
        <v>0</v>
      </c>
      <c r="D37" s="28">
        <v>30</v>
      </c>
      <c r="E37" s="23"/>
      <c r="F37" s="23">
        <f>D37*E37</f>
        <v>0</v>
      </c>
    </row>
    <row r="38" spans="1:6" ht="22.5" x14ac:dyDescent="0.2">
      <c r="C38" s="64" t="s">
        <v>41</v>
      </c>
      <c r="D38" s="62" t="s">
        <v>38</v>
      </c>
      <c r="E38" s="63" t="s">
        <v>39</v>
      </c>
      <c r="F38" s="63" t="s">
        <v>40</v>
      </c>
    </row>
    <row r="39" spans="1:6" ht="28.5" customHeight="1" x14ac:dyDescent="0.2">
      <c r="A39" s="19">
        <v>4</v>
      </c>
      <c r="B39" s="71" t="s">
        <v>44</v>
      </c>
      <c r="C39" s="71"/>
      <c r="D39" s="71"/>
      <c r="E39" s="71"/>
    </row>
    <row r="40" spans="1:6" ht="28.5" customHeight="1" x14ac:dyDescent="0.2">
      <c r="A40" s="19"/>
      <c r="B40" s="71" t="s">
        <v>14</v>
      </c>
      <c r="C40" s="71"/>
      <c r="D40" s="71"/>
      <c r="E40" s="71"/>
    </row>
    <row r="41" spans="1:6" s="21" customFormat="1" ht="17.45" customHeight="1" x14ac:dyDescent="0.2">
      <c r="A41" s="20"/>
      <c r="B41" s="21" t="s">
        <v>13</v>
      </c>
      <c r="C41" s="29" t="s">
        <v>0</v>
      </c>
      <c r="D41" s="28">
        <v>15</v>
      </c>
      <c r="E41" s="23"/>
      <c r="F41" s="23">
        <f>D41*E41</f>
        <v>0</v>
      </c>
    </row>
    <row r="42" spans="1:6" ht="16.5" customHeight="1" x14ac:dyDescent="0.2">
      <c r="A42" s="19"/>
      <c r="B42" s="71"/>
      <c r="C42" s="71"/>
      <c r="D42" s="71"/>
      <c r="E42" s="71"/>
    </row>
    <row r="43" spans="1:6" ht="16.5" customHeight="1" x14ac:dyDescent="0.2">
      <c r="A43" s="66" t="s">
        <v>46</v>
      </c>
      <c r="B43" s="27" t="s">
        <v>35</v>
      </c>
      <c r="C43" s="24"/>
      <c r="D43" s="24"/>
      <c r="E43" s="24"/>
      <c r="F43" s="26">
        <f>SUM(F31:F41)</f>
        <v>0</v>
      </c>
    </row>
    <row r="44" spans="1:6" ht="16.5" customHeight="1" x14ac:dyDescent="0.2">
      <c r="A44" s="19"/>
      <c r="B44" s="24"/>
      <c r="C44" s="24"/>
      <c r="D44" s="24"/>
      <c r="E44" s="24"/>
    </row>
    <row r="45" spans="1:6" s="35" customFormat="1" ht="13.5" customHeight="1" x14ac:dyDescent="0.2">
      <c r="A45" s="30" t="s">
        <v>47</v>
      </c>
      <c r="B45" s="27" t="s">
        <v>15</v>
      </c>
      <c r="C45" s="31"/>
      <c r="D45" s="32"/>
      <c r="E45" s="33"/>
      <c r="F45" s="34"/>
    </row>
    <row r="46" spans="1:6" s="42" customFormat="1" ht="9" customHeight="1" x14ac:dyDescent="0.2">
      <c r="A46" s="36"/>
      <c r="B46" s="37"/>
      <c r="C46" s="38"/>
      <c r="D46" s="39"/>
      <c r="E46" s="40"/>
      <c r="F46" s="41"/>
    </row>
    <row r="47" spans="1:6" s="44" customFormat="1" ht="17.25" customHeight="1" x14ac:dyDescent="0.2">
      <c r="A47" s="43" t="s">
        <v>27</v>
      </c>
      <c r="B47" s="68" t="s">
        <v>16</v>
      </c>
      <c r="C47" s="68"/>
      <c r="D47" s="68"/>
      <c r="E47" s="68"/>
      <c r="F47" s="41"/>
    </row>
    <row r="48" spans="1:6" s="44" customFormat="1" ht="21" customHeight="1" x14ac:dyDescent="0.2">
      <c r="A48" s="13"/>
      <c r="B48" s="17"/>
      <c r="C48" s="64" t="s">
        <v>41</v>
      </c>
      <c r="D48" s="62" t="s">
        <v>38</v>
      </c>
      <c r="E48" s="63" t="s">
        <v>39</v>
      </c>
      <c r="F48" s="63" t="s">
        <v>40</v>
      </c>
    </row>
    <row r="49" spans="1:6" s="44" customFormat="1" ht="41.25" customHeight="1" x14ac:dyDescent="0.2">
      <c r="A49" s="43" t="s">
        <v>45</v>
      </c>
      <c r="B49" s="75" t="s">
        <v>21</v>
      </c>
      <c r="C49" s="75"/>
      <c r="D49" s="75"/>
      <c r="E49" s="75"/>
      <c r="F49" s="41"/>
    </row>
    <row r="50" spans="1:6" s="21" customFormat="1" ht="17.45" customHeight="1" x14ac:dyDescent="0.2">
      <c r="A50" s="20"/>
      <c r="B50" s="21" t="s">
        <v>17</v>
      </c>
      <c r="C50" s="20" t="s">
        <v>3</v>
      </c>
      <c r="D50" s="28">
        <v>60</v>
      </c>
      <c r="E50" s="23"/>
      <c r="F50" s="23">
        <f>D50*E50</f>
        <v>0</v>
      </c>
    </row>
    <row r="51" spans="1:6" ht="22.5" customHeight="1" x14ac:dyDescent="0.2">
      <c r="C51" s="64" t="s">
        <v>41</v>
      </c>
      <c r="D51" s="62" t="s">
        <v>38</v>
      </c>
      <c r="E51" s="63" t="s">
        <v>39</v>
      </c>
      <c r="F51" s="63" t="s">
        <v>40</v>
      </c>
    </row>
    <row r="52" spans="1:6" ht="41.25" customHeight="1" x14ac:dyDescent="0.2">
      <c r="A52" s="43" t="s">
        <v>46</v>
      </c>
      <c r="B52" s="69" t="s">
        <v>18</v>
      </c>
      <c r="C52" s="69"/>
      <c r="D52" s="69"/>
      <c r="E52" s="69"/>
      <c r="F52" s="2"/>
    </row>
    <row r="53" spans="1:6" ht="13.5" customHeight="1" x14ac:dyDescent="0.2">
      <c r="A53" s="19"/>
      <c r="B53" s="45" t="s">
        <v>19</v>
      </c>
      <c r="C53" s="20" t="s">
        <v>3</v>
      </c>
      <c r="D53" s="28">
        <v>60</v>
      </c>
      <c r="E53" s="23"/>
      <c r="F53" s="23">
        <f>D53*E53</f>
        <v>0</v>
      </c>
    </row>
    <row r="54" spans="1:6" ht="21" customHeight="1" x14ac:dyDescent="0.2">
      <c r="C54" s="64" t="s">
        <v>41</v>
      </c>
      <c r="D54" s="62" t="s">
        <v>38</v>
      </c>
      <c r="E54" s="63" t="s">
        <v>39</v>
      </c>
      <c r="F54" s="63" t="s">
        <v>40</v>
      </c>
    </row>
    <row r="55" spans="1:6" ht="54" customHeight="1" x14ac:dyDescent="0.2">
      <c r="A55" s="43" t="s">
        <v>47</v>
      </c>
      <c r="B55" s="69" t="s">
        <v>20</v>
      </c>
      <c r="C55" s="69"/>
      <c r="D55" s="69"/>
      <c r="E55" s="69"/>
      <c r="F55" s="2"/>
    </row>
    <row r="56" spans="1:6" ht="13.5" customHeight="1" x14ac:dyDescent="0.2">
      <c r="A56" s="19"/>
      <c r="B56" s="45" t="s">
        <v>19</v>
      </c>
      <c r="C56" s="20" t="s">
        <v>3</v>
      </c>
      <c r="D56" s="28">
        <v>60</v>
      </c>
      <c r="E56" s="23"/>
      <c r="F56" s="23">
        <f>D56*E56</f>
        <v>0</v>
      </c>
    </row>
    <row r="57" spans="1:6" ht="12" customHeight="1" x14ac:dyDescent="0.2">
      <c r="A57" s="46"/>
      <c r="D57" s="47"/>
      <c r="E57" s="48"/>
      <c r="F57" s="49"/>
    </row>
    <row r="58" spans="1:6" s="21" customFormat="1" ht="15.75" customHeight="1" x14ac:dyDescent="0.2">
      <c r="A58" s="43" t="s">
        <v>48</v>
      </c>
      <c r="B58" s="68" t="s">
        <v>29</v>
      </c>
      <c r="C58" s="68"/>
      <c r="D58" s="68"/>
      <c r="E58" s="68"/>
      <c r="F58" s="50"/>
    </row>
    <row r="59" spans="1:6" ht="51.75" customHeight="1" x14ac:dyDescent="0.2">
      <c r="A59" s="46"/>
      <c r="B59" s="68" t="s">
        <v>22</v>
      </c>
      <c r="C59" s="68"/>
      <c r="D59" s="68"/>
      <c r="E59" s="68"/>
      <c r="F59" s="3"/>
    </row>
    <row r="60" spans="1:6" ht="15.75" customHeight="1" x14ac:dyDescent="0.2">
      <c r="B60" s="21" t="s">
        <v>2</v>
      </c>
      <c r="C60" s="20"/>
      <c r="D60" s="1"/>
      <c r="E60" s="23"/>
      <c r="F60" s="23">
        <v>0</v>
      </c>
    </row>
    <row r="61" spans="1:6" ht="9" customHeight="1" x14ac:dyDescent="0.2">
      <c r="A61" s="46"/>
      <c r="D61" s="47"/>
      <c r="E61" s="48"/>
      <c r="F61" s="49"/>
    </row>
    <row r="62" spans="1:6" s="21" customFormat="1" ht="15.75" customHeight="1" x14ac:dyDescent="0.2">
      <c r="A62" s="43" t="s">
        <v>49</v>
      </c>
      <c r="B62" s="68" t="s">
        <v>30</v>
      </c>
      <c r="C62" s="68"/>
      <c r="D62" s="68"/>
      <c r="E62" s="68"/>
      <c r="F62" s="50"/>
    </row>
    <row r="63" spans="1:6" ht="51.75" customHeight="1" x14ac:dyDescent="0.2">
      <c r="A63" s="46"/>
      <c r="B63" s="68" t="s">
        <v>31</v>
      </c>
      <c r="C63" s="68"/>
      <c r="D63" s="68"/>
      <c r="E63" s="68"/>
      <c r="F63" s="3"/>
    </row>
    <row r="64" spans="1:6" ht="15.75" customHeight="1" x14ac:dyDescent="0.2">
      <c r="B64" s="21" t="s">
        <v>2</v>
      </c>
      <c r="C64" s="20"/>
      <c r="D64" s="1"/>
      <c r="E64" s="23"/>
      <c r="F64" s="23">
        <v>0</v>
      </c>
    </row>
    <row r="65" spans="1:6" ht="13.5" customHeight="1" x14ac:dyDescent="0.2">
      <c r="A65" s="46"/>
      <c r="B65" s="51"/>
      <c r="C65" s="51"/>
      <c r="D65" s="51"/>
      <c r="E65" s="51"/>
      <c r="F65" s="3"/>
    </row>
    <row r="66" spans="1:6" s="21" customFormat="1" ht="15.75" customHeight="1" x14ac:dyDescent="0.2">
      <c r="A66" s="43" t="s">
        <v>50</v>
      </c>
      <c r="B66" s="68" t="s">
        <v>32</v>
      </c>
      <c r="C66" s="68"/>
      <c r="D66" s="68"/>
      <c r="E66" s="68"/>
      <c r="F66" s="50"/>
    </row>
    <row r="67" spans="1:6" ht="58.5" customHeight="1" x14ac:dyDescent="0.2">
      <c r="A67" s="19"/>
      <c r="B67" s="69" t="s">
        <v>33</v>
      </c>
      <c r="C67" s="69"/>
      <c r="D67" s="69"/>
      <c r="E67" s="69"/>
      <c r="F67" s="2"/>
    </row>
    <row r="68" spans="1:6" ht="15.75" customHeight="1" x14ac:dyDescent="0.2">
      <c r="B68" s="21" t="s">
        <v>2</v>
      </c>
      <c r="C68" s="20"/>
      <c r="D68" s="1"/>
      <c r="E68" s="23"/>
      <c r="F68" s="23">
        <v>0</v>
      </c>
    </row>
    <row r="69" spans="1:6" s="21" customFormat="1" ht="17.25" customHeight="1" x14ac:dyDescent="0.2">
      <c r="A69" s="20"/>
      <c r="B69" s="71"/>
      <c r="C69" s="71"/>
      <c r="D69" s="71"/>
      <c r="E69" s="71"/>
    </row>
    <row r="70" spans="1:6" s="21" customFormat="1" ht="17.25" customHeight="1" x14ac:dyDescent="0.2">
      <c r="A70" s="65" t="s">
        <v>47</v>
      </c>
      <c r="B70" s="27" t="s">
        <v>36</v>
      </c>
      <c r="C70" s="24"/>
      <c r="D70" s="24"/>
      <c r="E70" s="24"/>
      <c r="F70" s="52">
        <f>SUM(F47:F68)</f>
        <v>0</v>
      </c>
    </row>
    <row r="71" spans="1:6" s="21" customFormat="1" ht="17.25" customHeight="1" x14ac:dyDescent="0.2">
      <c r="A71" s="20"/>
      <c r="B71" s="24"/>
      <c r="C71" s="24"/>
      <c r="D71" s="24"/>
      <c r="E71" s="24"/>
    </row>
    <row r="72" spans="1:6" s="21" customFormat="1" ht="27.75" customHeight="1" x14ac:dyDescent="0.2">
      <c r="A72" s="20"/>
      <c r="B72" s="27"/>
      <c r="C72" s="24"/>
      <c r="D72" s="24"/>
      <c r="E72" s="24"/>
    </row>
    <row r="73" spans="1:6" s="21" customFormat="1" ht="17.25" customHeight="1" x14ac:dyDescent="0.2">
      <c r="A73" s="20"/>
      <c r="B73" s="27"/>
      <c r="C73" s="24"/>
      <c r="D73" s="24"/>
      <c r="E73" s="24"/>
    </row>
    <row r="74" spans="1:6" s="21" customFormat="1" ht="19.5" customHeight="1" x14ac:dyDescent="0.2">
      <c r="A74" s="43"/>
      <c r="B74" s="68"/>
      <c r="C74" s="68"/>
      <c r="D74" s="68"/>
      <c r="E74" s="68"/>
      <c r="F74" s="4"/>
    </row>
    <row r="75" spans="1:6" s="21" customFormat="1" ht="25.5" customHeight="1" x14ac:dyDescent="0.2">
      <c r="A75" s="13"/>
      <c r="C75" s="20"/>
      <c r="D75" s="1"/>
      <c r="E75" s="23"/>
      <c r="F75" s="23"/>
    </row>
    <row r="76" spans="1:6" s="21" customFormat="1" ht="17.25" customHeight="1" x14ac:dyDescent="0.2">
      <c r="A76" s="20"/>
      <c r="B76" s="24"/>
      <c r="C76" s="24"/>
      <c r="D76" s="24"/>
      <c r="E76" s="24"/>
    </row>
    <row r="77" spans="1:6" s="21" customFormat="1" ht="29.25" customHeight="1" x14ac:dyDescent="0.2">
      <c r="A77" s="20"/>
      <c r="B77" s="27"/>
      <c r="C77" s="24"/>
      <c r="D77" s="24"/>
      <c r="E77" s="24"/>
      <c r="F77" s="52"/>
    </row>
    <row r="78" spans="1:6" s="21" customFormat="1" ht="17.25" customHeight="1" x14ac:dyDescent="0.2">
      <c r="A78" s="20"/>
      <c r="B78" s="24"/>
      <c r="C78" s="24"/>
      <c r="D78" s="24"/>
      <c r="E78" s="24"/>
    </row>
    <row r="79" spans="1:6" s="21" customFormat="1" ht="17.25" customHeight="1" x14ac:dyDescent="0.2">
      <c r="A79" s="65" t="s">
        <v>45</v>
      </c>
      <c r="B79" s="18" t="s">
        <v>34</v>
      </c>
      <c r="C79" s="24"/>
      <c r="D79" s="24"/>
      <c r="E79" s="24"/>
      <c r="F79" s="52">
        <f>F26</f>
        <v>0</v>
      </c>
    </row>
    <row r="80" spans="1:6" s="21" customFormat="1" ht="17.25" customHeight="1" x14ac:dyDescent="0.2">
      <c r="A80" s="65" t="s">
        <v>46</v>
      </c>
      <c r="B80" s="27" t="s">
        <v>35</v>
      </c>
      <c r="C80" s="24"/>
      <c r="D80" s="24"/>
      <c r="E80" s="24"/>
      <c r="F80" s="52">
        <f>F43</f>
        <v>0</v>
      </c>
    </row>
    <row r="81" spans="1:10" s="21" customFormat="1" ht="18.75" customHeight="1" x14ac:dyDescent="0.2">
      <c r="A81" s="65" t="s">
        <v>47</v>
      </c>
      <c r="B81" s="27" t="s">
        <v>36</v>
      </c>
      <c r="C81" s="24"/>
      <c r="D81" s="24"/>
      <c r="E81" s="24"/>
      <c r="F81" s="52">
        <f>F70</f>
        <v>0</v>
      </c>
    </row>
    <row r="82" spans="1:10" s="21" customFormat="1" ht="19.5" customHeight="1" x14ac:dyDescent="0.2">
      <c r="A82" s="20"/>
      <c r="B82" s="27"/>
      <c r="C82" s="24"/>
      <c r="D82" s="24"/>
      <c r="E82" s="24"/>
      <c r="F82" s="52"/>
    </row>
    <row r="83" spans="1:10" s="21" customFormat="1" ht="17.25" customHeight="1" x14ac:dyDescent="0.2">
      <c r="A83" s="20"/>
      <c r="B83" s="24"/>
      <c r="C83" s="24"/>
      <c r="D83" s="24"/>
      <c r="E83" s="24"/>
    </row>
    <row r="84" spans="1:10" s="21" customFormat="1" ht="17.25" customHeight="1" x14ac:dyDescent="0.2">
      <c r="A84" s="20"/>
      <c r="B84" s="24"/>
      <c r="C84" s="24"/>
      <c r="D84" s="24"/>
      <c r="E84" s="24"/>
    </row>
    <row r="85" spans="1:10" ht="18" customHeight="1" x14ac:dyDescent="0.2">
      <c r="B85" s="53" t="s">
        <v>43</v>
      </c>
      <c r="C85" s="54"/>
      <c r="D85" s="55"/>
      <c r="E85" s="56"/>
      <c r="F85" s="57">
        <f>SUM(F79:F84)</f>
        <v>0</v>
      </c>
    </row>
    <row r="86" spans="1:10" ht="9.75" customHeight="1" x14ac:dyDescent="0.2">
      <c r="C86" s="20"/>
      <c r="D86" s="58"/>
      <c r="E86" s="50"/>
    </row>
    <row r="87" spans="1:10" x14ac:dyDescent="0.2">
      <c r="B87" s="59" t="s">
        <v>23</v>
      </c>
      <c r="C87" s="60"/>
      <c r="D87" s="61"/>
      <c r="E87" s="26"/>
      <c r="F87" s="26">
        <f>F85*0.25</f>
        <v>0</v>
      </c>
    </row>
    <row r="88" spans="1:10" ht="10.5" customHeight="1" x14ac:dyDescent="0.2"/>
    <row r="89" spans="1:10" ht="18" customHeight="1" x14ac:dyDescent="0.2">
      <c r="B89" s="53" t="s">
        <v>24</v>
      </c>
      <c r="C89" s="54"/>
      <c r="D89" s="55"/>
      <c r="E89" s="56"/>
      <c r="F89" s="57">
        <f>F85+F87</f>
        <v>0</v>
      </c>
    </row>
    <row r="90" spans="1:10" ht="19.5" customHeight="1" x14ac:dyDescent="0.2"/>
    <row r="94" spans="1:10" ht="409.5" customHeight="1" x14ac:dyDescent="0.2"/>
    <row r="95" spans="1:10" s="4" customFormat="1" ht="11.25" customHeight="1" x14ac:dyDescent="0.2">
      <c r="A95" s="70"/>
      <c r="B95" s="70"/>
      <c r="C95" s="70"/>
      <c r="D95" s="70"/>
      <c r="E95" s="70"/>
      <c r="F95" s="70"/>
      <c r="G95" s="8"/>
      <c r="H95" s="8"/>
      <c r="I95" s="8"/>
      <c r="J95" s="8"/>
    </row>
  </sheetData>
  <mergeCells count="22">
    <mergeCell ref="A95:F95"/>
    <mergeCell ref="B69:E69"/>
    <mergeCell ref="A1:F5"/>
    <mergeCell ref="B19:F19"/>
    <mergeCell ref="B39:E39"/>
    <mergeCell ref="B40:E40"/>
    <mergeCell ref="B23:E23"/>
    <mergeCell ref="B30:E30"/>
    <mergeCell ref="B47:E47"/>
    <mergeCell ref="B33:E33"/>
    <mergeCell ref="B36:E36"/>
    <mergeCell ref="B42:E42"/>
    <mergeCell ref="B74:E74"/>
    <mergeCell ref="B49:E49"/>
    <mergeCell ref="B52:E52"/>
    <mergeCell ref="B55:E55"/>
    <mergeCell ref="B58:E58"/>
    <mergeCell ref="B59:E59"/>
    <mergeCell ref="B67:E67"/>
    <mergeCell ref="B62:E62"/>
    <mergeCell ref="B63:E63"/>
    <mergeCell ref="B66:E66"/>
  </mergeCells>
  <phoneticPr fontId="0" type="noConversion"/>
  <conditionalFormatting sqref="F52 F55 F67">
    <cfRule type="cellIs" dxfId="0" priority="5" stopIfTrue="1" operator="equal">
      <formula>0</formula>
    </cfRule>
  </conditionalFormatting>
  <pageMargins left="0.37" right="0.27" top="0.5" bottom="0.51" header="0.5" footer="0.5"/>
  <pageSetup paperSize="9" scale="94" orientation="portrait" r:id="rId1"/>
  <headerFooter alignWithMargins="0"/>
  <rowBreaks count="2" manualBreakCount="2">
    <brk id="44" max="16383" man="1"/>
    <brk id="7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PONUDA</vt:lpstr>
    </vt:vector>
  </TitlesOfParts>
  <Company>SILVANA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Anita Rački</cp:lastModifiedBy>
  <cp:lastPrinted>2024-10-04T10:54:00Z</cp:lastPrinted>
  <dcterms:created xsi:type="dcterms:W3CDTF">1999-12-31T23:04:36Z</dcterms:created>
  <dcterms:modified xsi:type="dcterms:W3CDTF">2024-10-04T10:56:20Z</dcterms:modified>
</cp:coreProperties>
</file>